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mnhiuse.sharepoint.com/sites/fsv-12koma1/Shared Documents/教職員/01_管理職/☆☆授業観察/"/>
    </mc:Choice>
  </mc:AlternateContent>
  <xr:revisionPtr revIDLastSave="79" documentId="8_{C454B662-765C-4405-9691-01D3AF388717}" xr6:coauthVersionLast="47" xr6:coauthVersionMax="47" xr10:uidLastSave="{634B651C-E836-4D1F-B567-5E592BFCCF2A}"/>
  <bookViews>
    <workbookView xWindow="-110" yWindow="-110" windowWidth="19420" windowHeight="11500" xr2:uid="{00000000-000D-0000-FFFF-FFFF00000000}"/>
  </bookViews>
  <sheets>
    <sheet name="参加者名簿" sheetId="5" r:id="rId1"/>
    <sheet name="参加申込書" sheetId="1" r:id="rId2"/>
  </sheets>
  <definedNames>
    <definedName name="_xlnm._FilterDatabase" localSheetId="1" hidden="1">参加申込書!#REF!</definedName>
    <definedName name="_xlnm.Criteria" localSheetId="1">参加申込書!#REF!</definedName>
    <definedName name="_xlnm.Print_Area" localSheetId="0">参加者名簿!$A$1:$H$50</definedName>
    <definedName name="_xlnm.Print_Area" localSheetId="1">参加申込書!$A$1:$V$40</definedName>
    <definedName name="_xlnm.Print_Titles" localSheetId="0">参加者名簿!$8:$9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5" l="1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D24" i="1"/>
  <c r="D21" i="1"/>
  <c r="B21" i="1" l="1"/>
  <c r="P27" i="1"/>
  <c r="J27" i="1"/>
  <c r="P21" i="1"/>
  <c r="J21" i="1"/>
  <c r="N27" i="1" l="1"/>
  <c r="B27" i="1"/>
  <c r="B24" i="1"/>
  <c r="R27" i="1" l="1"/>
  <c r="N24" i="1"/>
  <c r="H27" i="1"/>
  <c r="L27" i="1" s="1"/>
  <c r="F27" i="1"/>
  <c r="J24" i="1"/>
  <c r="H24" i="1"/>
  <c r="R21" i="1"/>
  <c r="L21" i="1"/>
  <c r="H10" i="5"/>
  <c r="R24" i="1" l="1"/>
  <c r="L24" i="1"/>
  <c r="F24" i="1"/>
  <c r="F50" i="5"/>
  <c r="G50" i="5" l="1"/>
  <c r="F21" i="1" s="1"/>
  <c r="I10" i="5"/>
  <c r="I12" i="5"/>
  <c r="I18" i="5"/>
  <c r="I17" i="5"/>
  <c r="I16" i="5"/>
  <c r="I15" i="5"/>
  <c r="I14" i="5"/>
  <c r="I13" i="5"/>
  <c r="I11" i="5"/>
  <c r="H49" i="5"/>
  <c r="H48" i="5"/>
  <c r="H47" i="5"/>
  <c r="H46" i="5"/>
  <c r="H45" i="5"/>
  <c r="H44" i="5"/>
  <c r="H43" i="5"/>
  <c r="H42" i="5"/>
  <c r="H41" i="5"/>
  <c r="H40" i="5"/>
  <c r="H39" i="5"/>
  <c r="H30" i="5"/>
  <c r="H18" i="5"/>
  <c r="H17" i="5"/>
  <c r="H16" i="5"/>
  <c r="H15" i="5"/>
  <c r="H14" i="5"/>
  <c r="H13" i="5"/>
  <c r="H12" i="5"/>
  <c r="H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性別の欄の未入力をチェックします。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2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自動計算です。
</t>
        </r>
      </text>
    </comment>
    <comment ref="L21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自動計算です。
</t>
        </r>
      </text>
    </comment>
    <comment ref="R21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自動計算です。
</t>
        </r>
      </text>
    </comment>
    <comment ref="F24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自動計算です。
</t>
        </r>
      </text>
    </comment>
    <comment ref="L24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自動計算です。
</t>
        </r>
      </text>
    </comment>
    <comment ref="R24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自動計算です。
</t>
        </r>
      </text>
    </comment>
    <comment ref="F27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自動計算です。
</t>
        </r>
      </text>
    </comment>
    <comment ref="L27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自動計算です。
</t>
        </r>
      </text>
    </comment>
    <comment ref="R27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自動計算です。
</t>
        </r>
      </text>
    </comment>
  </commentList>
</comments>
</file>

<file path=xl/sharedStrings.xml><?xml version="1.0" encoding="utf-8"?>
<sst xmlns="http://schemas.openxmlformats.org/spreadsheetml/2006/main" count="86" uniqueCount="52">
  <si>
    <t>送信日</t>
    <rPh sb="0" eb="3">
      <t>ソウシンビ</t>
    </rPh>
    <phoneticPr fontId="2"/>
  </si>
  <si>
    <t>送信先</t>
    <rPh sb="0" eb="3">
      <t>ソウシンサキ</t>
    </rPh>
    <phoneticPr fontId="2"/>
  </si>
  <si>
    <t>中学校名</t>
    <rPh sb="0" eb="3">
      <t>チュウガッコウ</t>
    </rPh>
    <rPh sb="3" eb="4">
      <t>メイ</t>
    </rPh>
    <phoneticPr fontId="2"/>
  </si>
  <si>
    <t>中学校</t>
    <rPh sb="0" eb="3">
      <t>チュウガッコウ</t>
    </rPh>
    <phoneticPr fontId="2"/>
  </si>
  <si>
    <t>〒</t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</si>
  <si>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</si>
  <si>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</si>
  <si>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</si>
  <si>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電子メールアドレス（E-mail）</t>
    <rPh sb="0" eb="2">
      <t>デンシ</t>
    </rPh>
    <phoneticPr fontId="2"/>
  </si>
  <si>
    <t>参加希望者数</t>
    <rPh sb="0" eb="2">
      <t>サンカ</t>
    </rPh>
    <rPh sb="2" eb="6">
      <t>キボウシャスウ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</si>
  <si>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</si>
  <si>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</si>
  <si>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</si>
  <si>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※</t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</si>
  <si>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</si>
  <si>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</si>
  <si>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整理
番号</t>
    <rPh sb="0" eb="2">
      <t>セイリ</t>
    </rPh>
    <rPh sb="3" eb="5">
      <t>バンゴウ</t>
    </rPh>
    <phoneticPr fontId="2"/>
  </si>
  <si>
    <t>生徒氏名</t>
    <rPh sb="0" eb="2">
      <t>セイト</t>
    </rPh>
    <rPh sb="2" eb="4">
      <t>シメイ</t>
    </rPh>
    <phoneticPr fontId="2"/>
  </si>
  <si>
    <t>※</t>
    <phoneticPr fontId="2"/>
  </si>
  <si>
    <t>性別</t>
    <rPh sb="0" eb="2">
      <t>セイベツ</t>
    </rPh>
    <phoneticPr fontId="2"/>
  </si>
  <si>
    <t>集計欄</t>
    <rPh sb="0" eb="2">
      <t>シュウケイ</t>
    </rPh>
    <rPh sb="2" eb="3">
      <t>ラン</t>
    </rPh>
    <phoneticPr fontId="2"/>
  </si>
  <si>
    <t>お名前</t>
    <rPh sb="1" eb="3">
      <t>ナマエ</t>
    </rPh>
    <phoneticPr fontId="2"/>
  </si>
  <si>
    <t>性別
入力
確認欄</t>
    <rPh sb="0" eb="2">
      <t>セイベツ</t>
    </rPh>
    <rPh sb="3" eb="5">
      <t>ニュウリョク</t>
    </rPh>
    <rPh sb="6" eb="8">
      <t>カクニン</t>
    </rPh>
    <rPh sb="8" eb="9">
      <t>ラン</t>
    </rPh>
    <phoneticPr fontId="2"/>
  </si>
  <si>
    <t>野球</t>
    <rPh sb="0" eb="2">
      <t>ヤキュウ</t>
    </rPh>
    <phoneticPr fontId="2"/>
  </si>
  <si>
    <t>サッカー</t>
    <phoneticPr fontId="2"/>
  </si>
  <si>
    <t>女子バレーボール</t>
  </si>
  <si>
    <t>音楽</t>
    <rPh sb="0" eb="2">
      <t>オンガク</t>
    </rPh>
    <phoneticPr fontId="2"/>
  </si>
  <si>
    <t>参加希望部</t>
    <rPh sb="0" eb="2">
      <t>サンカ</t>
    </rPh>
    <rPh sb="2" eb="4">
      <t>キボウ</t>
    </rPh>
    <rPh sb="4" eb="5">
      <t>ブ</t>
    </rPh>
    <phoneticPr fontId="2"/>
  </si>
  <si>
    <t>このシートもメールで送付してください。</t>
    <rPh sb="10" eb="12">
      <t>ソウフ</t>
    </rPh>
    <phoneticPr fontId="2"/>
  </si>
  <si>
    <t>実施日前日までにメールでお申し込みください。</t>
    <rPh sb="0" eb="5">
      <t>ジッシビゼンジツ</t>
    </rPh>
    <rPh sb="13" eb="14">
      <t>モウ</t>
    </rPh>
    <rPh sb="15" eb="16">
      <t>コ</t>
    </rPh>
    <phoneticPr fontId="2"/>
  </si>
  <si>
    <t>女子バレーボール</t>
    <rPh sb="0" eb="2">
      <t>ジョシ</t>
    </rPh>
    <phoneticPr fontId="2"/>
  </si>
  <si>
    <t>女子ホッケー</t>
    <rPh sb="0" eb="2">
      <t>ジョシ</t>
    </rPh>
    <phoneticPr fontId="2"/>
  </si>
  <si>
    <t>巨摩高校部活動体験・見学会参加者名簿</t>
    <rPh sb="0" eb="2">
      <t>コマ</t>
    </rPh>
    <rPh sb="2" eb="4">
      <t>コウコウ</t>
    </rPh>
    <rPh sb="4" eb="7">
      <t>ブカツドウ</t>
    </rPh>
    <rPh sb="7" eb="9">
      <t>タイケン</t>
    </rPh>
    <rPh sb="10" eb="12">
      <t>ケンガク</t>
    </rPh>
    <rPh sb="12" eb="13">
      <t>カイ</t>
    </rPh>
    <rPh sb="13" eb="16">
      <t>サンカシャ</t>
    </rPh>
    <rPh sb="16" eb="18">
      <t>メイボ</t>
    </rPh>
    <phoneticPr fontId="2"/>
  </si>
  <si>
    <t>女子ホッケー</t>
    <phoneticPr fontId="2"/>
  </si>
  <si>
    <t>野球</t>
    <rPh sb="0" eb="2">
      <t>ヤキュウ</t>
    </rPh>
    <phoneticPr fontId="2"/>
  </si>
  <si>
    <t>巨摩高校部活動体験・見学会参加申込書（Mail専用）</t>
    <rPh sb="0" eb="2">
      <t>コマ</t>
    </rPh>
    <rPh sb="2" eb="4">
      <t>コウコウ</t>
    </rPh>
    <rPh sb="4" eb="7">
      <t>ブカツドウ</t>
    </rPh>
    <rPh sb="7" eb="9">
      <t>タイケン</t>
    </rPh>
    <rPh sb="10" eb="12">
      <t>ケンガク</t>
    </rPh>
    <rPh sb="12" eb="13">
      <t>カイ</t>
    </rPh>
    <rPh sb="13" eb="15">
      <t>サンカ</t>
    </rPh>
    <rPh sb="15" eb="18">
      <t>モウシコミショ</t>
    </rPh>
    <rPh sb="23" eb="25">
      <t>センヨウ</t>
    </rPh>
    <phoneticPr fontId="2"/>
  </si>
  <si>
    <r>
      <rPr>
        <sz val="10"/>
        <color rgb="FFFF0000"/>
        <rFont val="HG丸ｺﾞｼｯｸM-PRO"/>
        <family val="3"/>
        <charset val="128"/>
      </rPr>
      <t>参加申込書の参加者数等の数値に連動しています</t>
    </r>
    <r>
      <rPr>
        <sz val="10"/>
        <rFont val="HG丸ｺﾞｼｯｸM-PRO"/>
        <family val="3"/>
        <charset val="128"/>
      </rPr>
      <t>ので，御注意ください。</t>
    </r>
    <rPh sb="0" eb="2">
      <t>サンカ</t>
    </rPh>
    <rPh sb="2" eb="5">
      <t>モウシコミショ</t>
    </rPh>
    <rPh sb="6" eb="10">
      <t>サンカシャスウ</t>
    </rPh>
    <rPh sb="10" eb="11">
      <t>トウ</t>
    </rPh>
    <rPh sb="12" eb="14">
      <t>スウチ</t>
    </rPh>
    <rPh sb="15" eb="17">
      <t>レンドウ</t>
    </rPh>
    <rPh sb="25" eb="26">
      <t>ゴ</t>
    </rPh>
    <rPh sb="26" eb="28">
      <t>チュウイ</t>
    </rPh>
    <phoneticPr fontId="2"/>
  </si>
  <si>
    <t>各生徒さんの予定の変更や追加の参加申し込みがある場合は、わかり次第速やかに新規のメールで送付願います。</t>
    <rPh sb="0" eb="1">
      <t>カク</t>
    </rPh>
    <rPh sb="1" eb="3">
      <t>セイト</t>
    </rPh>
    <rPh sb="6" eb="8">
      <t>ヨテイ</t>
    </rPh>
    <rPh sb="9" eb="11">
      <t>ヘンコウ</t>
    </rPh>
    <rPh sb="12" eb="14">
      <t>ツイカ</t>
    </rPh>
    <rPh sb="15" eb="17">
      <t>サンカ</t>
    </rPh>
    <rPh sb="17" eb="18">
      <t>モウ</t>
    </rPh>
    <rPh sb="19" eb="20">
      <t>コ</t>
    </rPh>
    <rPh sb="24" eb="26">
      <t>バアイ</t>
    </rPh>
    <rPh sb="31" eb="34">
      <t>シダイスミ</t>
    </rPh>
    <rPh sb="37" eb="39">
      <t>シンキ</t>
    </rPh>
    <rPh sb="44" eb="46">
      <t>ソウフ</t>
    </rPh>
    <rPh sb="46" eb="47">
      <t>ネガ</t>
    </rPh>
    <phoneticPr fontId="2"/>
  </si>
  <si>
    <t>山梨県立巨摩高等学校　
教頭　浅利　昌史</t>
    <rPh sb="4" eb="6">
      <t>コマ</t>
    </rPh>
    <rPh sb="6" eb="8">
      <t>コウトウ</t>
    </rPh>
    <rPh sb="12" eb="14">
      <t>キョウトウ</t>
    </rPh>
    <rPh sb="15" eb="20">
      <t>ア</t>
    </rPh>
    <phoneticPr fontId="2"/>
  </si>
  <si>
    <t>E-mail：koma-k@pref.yamanashi.lg.jp</t>
    <phoneticPr fontId="2"/>
  </si>
  <si>
    <t>御担当者職名</t>
    <rPh sb="0" eb="1">
      <t>ゴ</t>
    </rPh>
    <rPh sb="1" eb="3">
      <t>タントウ</t>
    </rPh>
    <rPh sb="3" eb="4">
      <t>モノ</t>
    </rPh>
    <rPh sb="4" eb="6">
      <t>ショクメイ</t>
    </rPh>
    <phoneticPr fontId="2"/>
  </si>
  <si>
    <t>御住所</t>
    <rPh sb="0" eb="1">
      <t>ゴ</t>
    </rPh>
    <rPh sb="1" eb="3">
      <t>ジュウショ</t>
    </rPh>
    <phoneticPr fontId="2"/>
  </si>
  <si>
    <t>※申込み時点での希望者数を御記入ください。当日の変更も可能です。</t>
    <rPh sb="1" eb="3">
      <t>モウシコ</t>
    </rPh>
    <rPh sb="4" eb="6">
      <t>ジテン</t>
    </rPh>
    <rPh sb="8" eb="12">
      <t>キボウシャスウ</t>
    </rPh>
    <rPh sb="13" eb="14">
      <t>ゴ</t>
    </rPh>
    <rPh sb="14" eb="16">
      <t>キニュウ</t>
    </rPh>
    <rPh sb="21" eb="23">
      <t>トウジツ</t>
    </rPh>
    <rPh sb="24" eb="26">
      <t>ヘンコウ</t>
    </rPh>
    <rPh sb="27" eb="29">
      <t>カノウ</t>
    </rPh>
    <phoneticPr fontId="2"/>
  </si>
  <si>
    <t>今回の部活動体験・見学会への御要望等がありましたら，御記入ください。</t>
    <rPh sb="0" eb="2">
      <t>コンカイ</t>
    </rPh>
    <rPh sb="3" eb="8">
      <t>ブカツドウタイケン</t>
    </rPh>
    <rPh sb="9" eb="12">
      <t>ケンガクカイ</t>
    </rPh>
    <rPh sb="14" eb="15">
      <t>ゴ</t>
    </rPh>
    <rPh sb="15" eb="17">
      <t>ヨウボウ</t>
    </rPh>
    <rPh sb="17" eb="18">
      <t>トウ</t>
    </rPh>
    <rPh sb="26" eb="27">
      <t>ゴ</t>
    </rPh>
    <rPh sb="27" eb="29">
      <t>キニュウ</t>
    </rPh>
    <phoneticPr fontId="2"/>
  </si>
  <si>
    <t>バスケットボール（男・女）</t>
    <rPh sb="9" eb="10">
      <t>オトコ</t>
    </rPh>
    <rPh sb="11" eb="12">
      <t>オンナ</t>
    </rPh>
    <phoneticPr fontId="2"/>
  </si>
  <si>
    <t>バドミントン（男・女）</t>
    <rPh sb="7" eb="8">
      <t>オトコ</t>
    </rPh>
    <rPh sb="9" eb="10">
      <t>オンナ</t>
    </rPh>
    <phoneticPr fontId="2"/>
  </si>
  <si>
    <t>陸上競技（男・女）</t>
    <rPh sb="0" eb="2">
      <t>リクジョウ</t>
    </rPh>
    <rPh sb="2" eb="4">
      <t>キョウギ</t>
    </rPh>
    <rPh sb="5" eb="6">
      <t>オトコ</t>
    </rPh>
    <rPh sb="7" eb="8">
      <t>オンナ</t>
    </rPh>
    <phoneticPr fontId="2"/>
  </si>
  <si>
    <t>陸上競技（男・女）</t>
    <rPh sb="5" eb="6">
      <t>オトコ</t>
    </rPh>
    <rPh sb="7" eb="8">
      <t>オンナ</t>
    </rPh>
    <phoneticPr fontId="2"/>
  </si>
  <si>
    <t>令和７年　　　月　　　　日</t>
    <rPh sb="0" eb="2">
      <t>レイワ</t>
    </rPh>
    <rPh sb="3" eb="4">
      <t>ネン</t>
    </rPh>
    <rPh sb="7" eb="8">
      <t>ガツ</t>
    </rPh>
    <rPh sb="12" eb="13">
      <t>ニチ</t>
    </rPh>
    <phoneticPr fontId="2"/>
  </si>
  <si>
    <r>
      <rPr>
        <b/>
        <u/>
        <sz val="10"/>
        <color rgb="FFFF0000"/>
        <rFont val="HG丸ｺﾞｼｯｸM-PRO"/>
        <family val="3"/>
        <charset val="128"/>
      </rPr>
      <t>複数日設定してある部</t>
    </r>
    <r>
      <rPr>
        <sz val="10"/>
        <rFont val="HG丸ｺﾞｼｯｸM-PRO"/>
        <family val="3"/>
        <charset val="128"/>
      </rPr>
      <t>については生徒氏名欄の</t>
    </r>
    <r>
      <rPr>
        <b/>
        <u/>
        <sz val="10"/>
        <color rgb="FFFF0000"/>
        <rFont val="HG丸ｺﾞｼｯｸM-PRO"/>
        <family val="3"/>
        <charset val="128"/>
      </rPr>
      <t>氏名の後に実施の日付</t>
    </r>
    <r>
      <rPr>
        <sz val="10"/>
        <rFont val="HG丸ｺﾞｼｯｸM-PRO"/>
        <family val="3"/>
        <charset val="128"/>
      </rPr>
      <t>を付けてください。
例（　巨摩　高子　9.13　）</t>
    </r>
    <rPh sb="0" eb="2">
      <t>フクスウ</t>
    </rPh>
    <rPh sb="2" eb="3">
      <t>ヒ</t>
    </rPh>
    <rPh sb="3" eb="5">
      <t>セッテイ</t>
    </rPh>
    <rPh sb="9" eb="10">
      <t>ブ</t>
    </rPh>
    <rPh sb="15" eb="20">
      <t>セイトシメイラン</t>
    </rPh>
    <rPh sb="21" eb="23">
      <t>シメイ</t>
    </rPh>
    <rPh sb="24" eb="25">
      <t>アト</t>
    </rPh>
    <rPh sb="26" eb="28">
      <t>ジッシ</t>
    </rPh>
    <rPh sb="29" eb="31">
      <t>ヒヅケ</t>
    </rPh>
    <rPh sb="32" eb="33">
      <t>ツ</t>
    </rPh>
    <rPh sb="41" eb="42">
      <t>レイ</t>
    </rPh>
    <rPh sb="44" eb="46">
      <t>コマ</t>
    </rPh>
    <rPh sb="47" eb="49">
      <t>タカコ</t>
    </rPh>
    <phoneticPr fontId="2"/>
  </si>
  <si>
    <r>
      <t>各生徒さんの性別欄に</t>
    </r>
    <r>
      <rPr>
        <sz val="10"/>
        <color rgb="FFFF0000"/>
        <rFont val="HG丸ｺﾞｼｯｸM-PRO"/>
        <family val="3"/>
        <charset val="128"/>
      </rPr>
      <t>半角</t>
    </r>
    <r>
      <rPr>
        <sz val="10"/>
        <rFont val="HG丸ｺﾞｼｯｸM-PRO"/>
        <family val="3"/>
        <charset val="128"/>
      </rPr>
      <t>数字の「１」を入力してください。
複数入力されたり未入力ですと、参加申込書の方に反映されませんので御注意ください。</t>
    </r>
    <rPh sb="0" eb="3">
      <t>カクセイト</t>
    </rPh>
    <rPh sb="6" eb="8">
      <t>セイベツ</t>
    </rPh>
    <rPh sb="8" eb="9">
      <t>ラン</t>
    </rPh>
    <rPh sb="10" eb="12">
      <t>ハンカク</t>
    </rPh>
    <rPh sb="12" eb="14">
      <t>スウジ</t>
    </rPh>
    <rPh sb="19" eb="21">
      <t>ニュウリョク</t>
    </rPh>
    <rPh sb="29" eb="33">
      <t>フクスウニュウリョク</t>
    </rPh>
    <rPh sb="37" eb="40">
      <t>ミニュウリョク</t>
    </rPh>
    <rPh sb="44" eb="49">
      <t>サンカモウシコミショ</t>
    </rPh>
    <rPh sb="50" eb="51">
      <t>ホウ</t>
    </rPh>
    <rPh sb="52" eb="54">
      <t>ハンエイ</t>
    </rPh>
    <rPh sb="61" eb="62">
      <t>ゴ</t>
    </rPh>
    <rPh sb="62" eb="64">
      <t>チュウイ</t>
    </rPh>
    <phoneticPr fontId="2"/>
  </si>
  <si>
    <t>筝曲</t>
    <rPh sb="0" eb="2">
      <t>ソウキョク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</si>
</sst>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創英角ｺﾞｼｯｸUB"/>
      <family val="3"/>
      <charset val="128"/>
    </font>
    <font>
      <sz val="14"/>
      <name val="HG丸ｺﾞｼｯｸM-PRO"/>
      <family val="3"/>
      <charset val="128"/>
    </font>
    <font>
      <u/>
      <sz val="18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HG創英角ｺﾞｼｯｸUB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2" xfId="0" applyFont="1" applyBorder="1">
      <alignment vertical="center"/>
    </xf>
    <xf numFmtId="0" fontId="9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8" fillId="0" borderId="0" xfId="0" applyFont="1" applyAlignment="1">
      <alignment horizontal="left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0" fillId="0" borderId="27" xfId="0" applyBorder="1">
      <alignment vertical="center"/>
    </xf>
    <xf numFmtId="49" fontId="0" fillId="0" borderId="0" xfId="0" applyNumberFormat="1">
      <alignment vertical="center"/>
    </xf>
    <xf numFmtId="0" fontId="13" fillId="0" borderId="0" xfId="0" applyFont="1">
      <alignment vertical="center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0" fillId="0" borderId="3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1" fillId="0" borderId="44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0" fillId="0" borderId="46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8" fillId="0" borderId="0" xfId="0" applyFont="1" applyAlignment="1">
      <alignment horizontal="left"/>
    </xf>
    <xf numFmtId="0" fontId="0" fillId="0" borderId="24" xfId="0" applyBorder="1" applyProtection="1">
      <alignment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41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9" fillId="0" borderId="25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9" fillId="0" borderId="37" xfId="0" applyFont="1" applyBorder="1" applyAlignment="1" applyProtection="1">
      <alignment horizontal="right" vertical="center"/>
      <protection locked="0"/>
    </xf>
    <xf numFmtId="0" fontId="9" fillId="0" borderId="29" xfId="0" applyFont="1" applyBorder="1" applyAlignment="1" applyProtection="1">
      <alignment horizontal="right" vertical="center"/>
      <protection locked="0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9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50"/>
  <sheetViews>
    <sheetView tabSelected="1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B10" sqref="B10"/>
    </sheetView>
  </sheetViews>
  <sheetFormatPr defaultRowHeight="13" x14ac:dyDescent="0.2"/>
  <cols>
    <col min="1" max="1" width="4.08984375" customWidth="1"/>
    <col min="2" max="2" width="19.26953125" bestFit="1" customWidth="1"/>
    <col min="3" max="4" width="8.08984375" customWidth="1"/>
    <col min="5" max="5" width="21" customWidth="1"/>
    <col min="6" max="8" width="8.08984375" customWidth="1"/>
    <col min="9" max="9" width="7.453125" customWidth="1"/>
  </cols>
  <sheetData>
    <row r="1" spans="1:12" ht="18.75" customHeight="1" x14ac:dyDescent="0.2">
      <c r="A1" s="49" t="s">
        <v>32</v>
      </c>
      <c r="B1" s="49"/>
      <c r="C1" s="49"/>
      <c r="D1" s="49"/>
      <c r="E1" s="49"/>
      <c r="F1" s="49"/>
      <c r="G1" s="49"/>
      <c r="H1" s="49"/>
      <c r="I1" s="26"/>
    </row>
    <row r="2" spans="1:12" ht="18" customHeight="1" x14ac:dyDescent="0.2">
      <c r="A2" s="10" t="s">
        <v>13</v>
      </c>
      <c r="B2" s="51" t="s">
        <v>28</v>
      </c>
      <c r="C2" s="51"/>
      <c r="D2" s="51"/>
      <c r="E2" s="51"/>
      <c r="F2" s="51"/>
      <c r="G2" s="51"/>
      <c r="H2" s="51"/>
      <c r="I2" s="26"/>
    </row>
    <row r="3" spans="1:12" ht="18" customHeight="1" x14ac:dyDescent="0.2">
      <c r="A3" s="10" t="s">
        <v>13</v>
      </c>
      <c r="B3" s="51" t="s">
        <v>36</v>
      </c>
      <c r="C3" s="51"/>
      <c r="D3" s="51"/>
      <c r="E3" s="51"/>
      <c r="F3" s="51"/>
      <c r="G3" s="51"/>
      <c r="H3" s="51"/>
      <c r="I3" s="26"/>
    </row>
    <row r="4" spans="1:12" ht="29.65" customHeight="1" x14ac:dyDescent="0.2">
      <c r="A4" s="10" t="s">
        <v>13</v>
      </c>
      <c r="B4" s="50" t="s">
        <v>49</v>
      </c>
      <c r="C4" s="50"/>
      <c r="D4" s="50"/>
      <c r="E4" s="50"/>
      <c r="F4" s="50"/>
      <c r="G4" s="50"/>
      <c r="H4" s="50"/>
      <c r="I4" s="26"/>
    </row>
    <row r="5" spans="1:12" ht="29.65" customHeight="1" x14ac:dyDescent="0.2">
      <c r="A5" s="10" t="s">
        <v>13</v>
      </c>
      <c r="B5" s="50" t="s">
        <v>37</v>
      </c>
      <c r="C5" s="50"/>
      <c r="D5" s="50"/>
      <c r="E5" s="50"/>
      <c r="F5" s="50"/>
      <c r="G5" s="50"/>
      <c r="H5" s="50"/>
      <c r="I5" s="26"/>
    </row>
    <row r="6" spans="1:12" ht="31.5" customHeight="1" x14ac:dyDescent="0.2">
      <c r="A6" s="10" t="s">
        <v>18</v>
      </c>
      <c r="B6" s="50" t="s">
        <v>50</v>
      </c>
      <c r="C6" s="50"/>
      <c r="D6" s="50"/>
      <c r="E6" s="50"/>
      <c r="F6" s="50"/>
      <c r="G6" s="50"/>
      <c r="H6" s="50"/>
      <c r="I6" s="26"/>
    </row>
    <row r="7" spans="1:12" ht="16.5" customHeight="1" thickBot="1" x14ac:dyDescent="0.25">
      <c r="A7" s="9"/>
      <c r="B7" s="9"/>
    </row>
    <row r="8" spans="1:12" ht="33.75" customHeight="1" x14ac:dyDescent="0.2">
      <c r="A8" s="43" t="s">
        <v>16</v>
      </c>
      <c r="B8" s="47" t="s">
        <v>27</v>
      </c>
      <c r="C8" s="45" t="s">
        <v>14</v>
      </c>
      <c r="D8" s="45" t="s">
        <v>15</v>
      </c>
      <c r="E8" s="45" t="s">
        <v>17</v>
      </c>
      <c r="F8" s="42" t="s">
        <v>19</v>
      </c>
      <c r="G8" s="42"/>
      <c r="H8" s="52" t="s">
        <v>22</v>
      </c>
    </row>
    <row r="9" spans="1:12" ht="13.5" thickBot="1" x14ac:dyDescent="0.25">
      <c r="A9" s="44"/>
      <c r="B9" s="48"/>
      <c r="C9" s="46"/>
      <c r="D9" s="46"/>
      <c r="E9" s="46"/>
      <c r="F9" s="7" t="s">
        <v>10</v>
      </c>
      <c r="G9" s="7" t="s">
        <v>11</v>
      </c>
      <c r="H9" s="53"/>
    </row>
    <row r="10" spans="1:12" x14ac:dyDescent="0.2">
      <c r="A10" s="15">
        <v>1</v>
      </c>
      <c r="B10" s="33"/>
      <c r="C10" s="18"/>
      <c r="D10" s="18"/>
      <c r="E10" s="18"/>
      <c r="F10" s="18"/>
      <c r="G10" s="18"/>
      <c r="H10" s="16" t="str">
        <f>IF(SUM(F10:G10)=1,"ＯＫ",IF(SUM(F10:G10)=0,"","誤"))</f>
        <v/>
      </c>
      <c r="I10" t="str">
        <f t="shared" ref="I10:I49" si="0">IF(F10=1,"男","女")</f>
        <v>女</v>
      </c>
      <c r="L10" s="34" t="s">
        <v>44</v>
      </c>
    </row>
    <row r="11" spans="1:12" x14ac:dyDescent="0.2">
      <c r="A11" s="11">
        <v>2</v>
      </c>
      <c r="B11" s="33"/>
      <c r="C11" s="19"/>
      <c r="D11" s="19"/>
      <c r="E11" s="19"/>
      <c r="F11" s="19"/>
      <c r="G11" s="19"/>
      <c r="H11" s="12" t="str">
        <f t="shared" ref="H11:H48" si="1">IF(SUM(F11:G11)=1,"ＯＫ",IF(SUM(F11:G11)=0,"","誤"))</f>
        <v/>
      </c>
      <c r="I11" t="str">
        <f t="shared" si="0"/>
        <v>女</v>
      </c>
      <c r="L11" s="34" t="s">
        <v>25</v>
      </c>
    </row>
    <row r="12" spans="1:12" x14ac:dyDescent="0.2">
      <c r="A12" s="11">
        <v>3</v>
      </c>
      <c r="B12" s="33"/>
      <c r="C12" s="19"/>
      <c r="D12" s="19"/>
      <c r="E12" s="19"/>
      <c r="F12" s="19"/>
      <c r="G12" s="19"/>
      <c r="H12" s="12" t="str">
        <f t="shared" si="1"/>
        <v/>
      </c>
      <c r="I12" t="str">
        <f t="shared" si="0"/>
        <v>女</v>
      </c>
      <c r="L12" s="34" t="s">
        <v>33</v>
      </c>
    </row>
    <row r="13" spans="1:12" x14ac:dyDescent="0.2">
      <c r="A13" s="11">
        <v>4</v>
      </c>
      <c r="B13" s="33"/>
      <c r="C13" s="19"/>
      <c r="D13" s="19"/>
      <c r="E13" s="19"/>
      <c r="F13" s="19"/>
      <c r="G13" s="19"/>
      <c r="H13" s="12" t="str">
        <f t="shared" si="1"/>
        <v/>
      </c>
      <c r="I13" t="str">
        <f t="shared" si="0"/>
        <v>女</v>
      </c>
      <c r="L13" s="34" t="s">
        <v>45</v>
      </c>
    </row>
    <row r="14" spans="1:12" x14ac:dyDescent="0.2">
      <c r="A14" s="11">
        <v>5</v>
      </c>
      <c r="B14" s="33"/>
      <c r="C14" s="19"/>
      <c r="D14" s="19"/>
      <c r="E14" s="19"/>
      <c r="F14" s="18"/>
      <c r="G14" s="18"/>
      <c r="H14" s="12" t="str">
        <f t="shared" si="1"/>
        <v/>
      </c>
      <c r="I14" t="str">
        <f t="shared" si="0"/>
        <v>女</v>
      </c>
      <c r="L14" s="34" t="s">
        <v>47</v>
      </c>
    </row>
    <row r="15" spans="1:12" x14ac:dyDescent="0.2">
      <c r="A15" s="11">
        <v>6</v>
      </c>
      <c r="B15" s="33"/>
      <c r="C15" s="19"/>
      <c r="D15" s="19"/>
      <c r="E15" s="19"/>
      <c r="F15" s="19"/>
      <c r="G15" s="19"/>
      <c r="H15" s="12" t="str">
        <f t="shared" si="1"/>
        <v/>
      </c>
      <c r="I15" t="str">
        <f t="shared" si="0"/>
        <v>女</v>
      </c>
      <c r="L15" s="34" t="s">
        <v>34</v>
      </c>
    </row>
    <row r="16" spans="1:12" x14ac:dyDescent="0.2">
      <c r="A16" s="11">
        <v>7</v>
      </c>
      <c r="B16" s="33"/>
      <c r="C16" s="19"/>
      <c r="D16" s="19"/>
      <c r="E16" s="19"/>
      <c r="F16" s="18"/>
      <c r="G16" s="18"/>
      <c r="H16" s="12" t="str">
        <f t="shared" si="1"/>
        <v/>
      </c>
      <c r="I16" t="str">
        <f t="shared" si="0"/>
        <v>女</v>
      </c>
      <c r="L16" s="34" t="s">
        <v>24</v>
      </c>
    </row>
    <row r="17" spans="1:12" x14ac:dyDescent="0.2">
      <c r="A17" s="11">
        <v>8</v>
      </c>
      <c r="B17" s="33"/>
      <c r="C17" s="19"/>
      <c r="D17" s="19"/>
      <c r="E17" s="19"/>
      <c r="F17" s="19"/>
      <c r="G17" s="19"/>
      <c r="H17" s="12" t="str">
        <f t="shared" si="1"/>
        <v/>
      </c>
      <c r="I17" t="str">
        <f t="shared" si="0"/>
        <v>女</v>
      </c>
      <c r="L17" s="34" t="s">
        <v>26</v>
      </c>
    </row>
    <row r="18" spans="1:12" x14ac:dyDescent="0.2">
      <c r="A18" s="11">
        <v>9</v>
      </c>
      <c r="B18" s="33"/>
      <c r="C18" s="19"/>
      <c r="D18" s="19"/>
      <c r="E18" s="19"/>
      <c r="F18" s="18"/>
      <c r="G18" s="18"/>
      <c r="H18" s="12" t="str">
        <f t="shared" si="1"/>
        <v/>
      </c>
      <c r="I18" t="str">
        <f t="shared" si="0"/>
        <v>女</v>
      </c>
      <c r="L18" s="34" t="s">
        <v>51</v>
      </c>
    </row>
    <row r="19" spans="1:12" x14ac:dyDescent="0.2">
      <c r="A19" s="11">
        <v>10</v>
      </c>
      <c r="B19" s="33"/>
      <c r="C19" s="19"/>
      <c r="D19" s="19"/>
      <c r="E19" s="19"/>
      <c r="F19" s="18"/>
      <c r="G19" s="18"/>
      <c r="H19" s="12"/>
      <c r="I19" t="str">
        <f t="shared" si="0"/>
        <v>女</v>
      </c>
      <c r="L19" s="34"/>
    </row>
    <row r="20" spans="1:12" x14ac:dyDescent="0.2">
      <c r="A20" s="11">
        <v>11</v>
      </c>
      <c r="B20" s="33"/>
      <c r="C20" s="19"/>
      <c r="D20" s="19"/>
      <c r="E20" s="19"/>
      <c r="F20" s="18"/>
      <c r="G20" s="18"/>
      <c r="H20" s="12"/>
      <c r="I20" t="str">
        <f t="shared" si="0"/>
        <v>女</v>
      </c>
      <c r="L20" s="34"/>
    </row>
    <row r="21" spans="1:12" x14ac:dyDescent="0.2">
      <c r="A21" s="11">
        <v>12</v>
      </c>
      <c r="B21" s="33"/>
      <c r="C21" s="19"/>
      <c r="D21" s="19"/>
      <c r="E21" s="19"/>
      <c r="F21" s="18"/>
      <c r="G21" s="18"/>
      <c r="H21" s="12"/>
      <c r="I21" t="str">
        <f t="shared" si="0"/>
        <v>女</v>
      </c>
      <c r="L21" s="34"/>
    </row>
    <row r="22" spans="1:12" x14ac:dyDescent="0.2">
      <c r="A22" s="11">
        <v>13</v>
      </c>
      <c r="B22" s="33"/>
      <c r="C22" s="19"/>
      <c r="D22" s="19"/>
      <c r="E22" s="19"/>
      <c r="F22" s="18"/>
      <c r="G22" s="18"/>
      <c r="H22" s="12"/>
      <c r="I22" t="str">
        <f t="shared" si="0"/>
        <v>女</v>
      </c>
      <c r="L22" s="34"/>
    </row>
    <row r="23" spans="1:12" x14ac:dyDescent="0.2">
      <c r="A23" s="11">
        <v>14</v>
      </c>
      <c r="B23" s="33"/>
      <c r="C23" s="19"/>
      <c r="D23" s="19"/>
      <c r="E23" s="19"/>
      <c r="F23" s="18"/>
      <c r="G23" s="18"/>
      <c r="H23" s="12"/>
      <c r="I23" t="str">
        <f t="shared" si="0"/>
        <v>女</v>
      </c>
      <c r="L23" s="34"/>
    </row>
    <row r="24" spans="1:12" x14ac:dyDescent="0.2">
      <c r="A24" s="11">
        <v>15</v>
      </c>
      <c r="B24" s="33"/>
      <c r="C24" s="19"/>
      <c r="D24" s="19"/>
      <c r="E24" s="19"/>
      <c r="F24" s="18"/>
      <c r="G24" s="18"/>
      <c r="H24" s="12"/>
      <c r="I24" t="str">
        <f t="shared" si="0"/>
        <v>女</v>
      </c>
      <c r="L24" s="34"/>
    </row>
    <row r="25" spans="1:12" x14ac:dyDescent="0.2">
      <c r="A25" s="11">
        <v>16</v>
      </c>
      <c r="B25" s="33"/>
      <c r="C25" s="19"/>
      <c r="D25" s="19"/>
      <c r="E25" s="19"/>
      <c r="F25" s="18"/>
      <c r="G25" s="18"/>
      <c r="H25" s="12"/>
      <c r="I25" t="str">
        <f t="shared" si="0"/>
        <v>女</v>
      </c>
      <c r="L25" s="34"/>
    </row>
    <row r="26" spans="1:12" x14ac:dyDescent="0.2">
      <c r="A26" s="11">
        <v>17</v>
      </c>
      <c r="B26" s="33"/>
      <c r="C26" s="19"/>
      <c r="D26" s="19"/>
      <c r="E26" s="19"/>
      <c r="F26" s="18"/>
      <c r="G26" s="18"/>
      <c r="H26" s="12"/>
      <c r="I26" t="str">
        <f t="shared" si="0"/>
        <v>女</v>
      </c>
      <c r="L26" s="34"/>
    </row>
    <row r="27" spans="1:12" x14ac:dyDescent="0.2">
      <c r="A27" s="11">
        <v>18</v>
      </c>
      <c r="B27" s="33"/>
      <c r="C27" s="19"/>
      <c r="D27" s="19"/>
      <c r="E27" s="19"/>
      <c r="F27" s="18"/>
      <c r="G27" s="18"/>
      <c r="H27" s="12"/>
      <c r="I27" t="str">
        <f t="shared" si="0"/>
        <v>女</v>
      </c>
      <c r="L27" s="34"/>
    </row>
    <row r="28" spans="1:12" x14ac:dyDescent="0.2">
      <c r="A28" s="11">
        <v>19</v>
      </c>
      <c r="B28" s="33"/>
      <c r="C28" s="19"/>
      <c r="D28" s="19"/>
      <c r="E28" s="19"/>
      <c r="F28" s="18"/>
      <c r="G28" s="18"/>
      <c r="H28" s="12"/>
      <c r="I28" t="str">
        <f t="shared" si="0"/>
        <v>女</v>
      </c>
      <c r="L28" s="34"/>
    </row>
    <row r="29" spans="1:12" x14ac:dyDescent="0.2">
      <c r="A29" s="11">
        <v>20</v>
      </c>
      <c r="B29" s="33"/>
      <c r="C29" s="19"/>
      <c r="D29" s="19"/>
      <c r="E29" s="19"/>
      <c r="F29" s="18"/>
      <c r="G29" s="18"/>
      <c r="H29" s="12"/>
      <c r="I29" t="str">
        <f t="shared" si="0"/>
        <v>女</v>
      </c>
      <c r="L29" s="34"/>
    </row>
    <row r="30" spans="1:12" x14ac:dyDescent="0.2">
      <c r="A30" s="11">
        <v>21</v>
      </c>
      <c r="B30" s="33"/>
      <c r="C30" s="19"/>
      <c r="D30" s="19"/>
      <c r="E30" s="19"/>
      <c r="F30" s="19"/>
      <c r="G30" s="19"/>
      <c r="H30" s="12" t="str">
        <f t="shared" si="1"/>
        <v/>
      </c>
      <c r="I30" t="str">
        <f t="shared" si="0"/>
        <v>女</v>
      </c>
    </row>
    <row r="31" spans="1:12" x14ac:dyDescent="0.2">
      <c r="A31" s="11">
        <v>22</v>
      </c>
      <c r="B31" s="33"/>
      <c r="C31" s="19"/>
      <c r="D31" s="19"/>
      <c r="E31" s="19"/>
      <c r="F31" s="18"/>
      <c r="G31" s="18"/>
      <c r="H31" s="12"/>
      <c r="I31" t="str">
        <f t="shared" si="0"/>
        <v>女</v>
      </c>
    </row>
    <row r="32" spans="1:12" x14ac:dyDescent="0.2">
      <c r="A32" s="11">
        <v>23</v>
      </c>
      <c r="B32" s="33"/>
      <c r="C32" s="19"/>
      <c r="D32" s="19"/>
      <c r="E32" s="19"/>
      <c r="F32" s="18"/>
      <c r="G32" s="18"/>
      <c r="H32" s="12"/>
      <c r="I32" t="str">
        <f t="shared" si="0"/>
        <v>女</v>
      </c>
    </row>
    <row r="33" spans="1:9" x14ac:dyDescent="0.2">
      <c r="A33" s="11">
        <v>24</v>
      </c>
      <c r="B33" s="33"/>
      <c r="C33" s="19"/>
      <c r="D33" s="19"/>
      <c r="E33" s="19"/>
      <c r="F33" s="18"/>
      <c r="G33" s="18"/>
      <c r="H33" s="12"/>
      <c r="I33" t="str">
        <f t="shared" si="0"/>
        <v>女</v>
      </c>
    </row>
    <row r="34" spans="1:9" x14ac:dyDescent="0.2">
      <c r="A34" s="11">
        <v>25</v>
      </c>
      <c r="B34" s="33"/>
      <c r="C34" s="19"/>
      <c r="D34" s="19"/>
      <c r="E34" s="19"/>
      <c r="F34" s="18"/>
      <c r="G34" s="18"/>
      <c r="H34" s="12"/>
      <c r="I34" t="str">
        <f t="shared" si="0"/>
        <v>女</v>
      </c>
    </row>
    <row r="35" spans="1:9" x14ac:dyDescent="0.2">
      <c r="A35" s="11">
        <v>26</v>
      </c>
      <c r="B35" s="33"/>
      <c r="C35" s="19"/>
      <c r="D35" s="19"/>
      <c r="E35" s="19"/>
      <c r="F35" s="18"/>
      <c r="G35" s="18"/>
      <c r="H35" s="12"/>
      <c r="I35" t="str">
        <f t="shared" si="0"/>
        <v>女</v>
      </c>
    </row>
    <row r="36" spans="1:9" x14ac:dyDescent="0.2">
      <c r="A36" s="11">
        <v>27</v>
      </c>
      <c r="B36" s="33"/>
      <c r="C36" s="19"/>
      <c r="D36" s="19"/>
      <c r="E36" s="19"/>
      <c r="F36" s="18"/>
      <c r="G36" s="18"/>
      <c r="H36" s="12"/>
      <c r="I36" t="str">
        <f t="shared" si="0"/>
        <v>女</v>
      </c>
    </row>
    <row r="37" spans="1:9" x14ac:dyDescent="0.2">
      <c r="A37" s="11">
        <v>28</v>
      </c>
      <c r="B37" s="33"/>
      <c r="C37" s="19"/>
      <c r="D37" s="19"/>
      <c r="E37" s="19"/>
      <c r="F37" s="18"/>
      <c r="G37" s="18"/>
      <c r="H37" s="12"/>
      <c r="I37" t="str">
        <f t="shared" si="0"/>
        <v>女</v>
      </c>
    </row>
    <row r="38" spans="1:9" x14ac:dyDescent="0.2">
      <c r="A38" s="11">
        <v>29</v>
      </c>
      <c r="B38" s="33"/>
      <c r="C38" s="19"/>
      <c r="D38" s="19"/>
      <c r="E38" s="19"/>
      <c r="F38" s="18"/>
      <c r="G38" s="18"/>
      <c r="H38" s="12"/>
      <c r="I38" t="str">
        <f t="shared" si="0"/>
        <v>女</v>
      </c>
    </row>
    <row r="39" spans="1:9" x14ac:dyDescent="0.2">
      <c r="A39" s="11">
        <v>30</v>
      </c>
      <c r="B39" s="33"/>
      <c r="C39" s="19"/>
      <c r="D39" s="19"/>
      <c r="E39" s="19"/>
      <c r="F39" s="18"/>
      <c r="G39" s="18"/>
      <c r="H39" s="12" t="str">
        <f t="shared" si="1"/>
        <v/>
      </c>
      <c r="I39" t="str">
        <f t="shared" si="0"/>
        <v>女</v>
      </c>
    </row>
    <row r="40" spans="1:9" x14ac:dyDescent="0.2">
      <c r="A40" s="11">
        <v>31</v>
      </c>
      <c r="B40" s="33"/>
      <c r="C40" s="19"/>
      <c r="D40" s="19"/>
      <c r="E40" s="19"/>
      <c r="F40" s="19"/>
      <c r="G40" s="19"/>
      <c r="H40" s="12" t="str">
        <f t="shared" si="1"/>
        <v/>
      </c>
      <c r="I40" t="str">
        <f t="shared" si="0"/>
        <v>女</v>
      </c>
    </row>
    <row r="41" spans="1:9" x14ac:dyDescent="0.2">
      <c r="A41" s="11">
        <v>32</v>
      </c>
      <c r="B41" s="33"/>
      <c r="C41" s="19"/>
      <c r="D41" s="19"/>
      <c r="E41" s="19"/>
      <c r="F41" s="18"/>
      <c r="G41" s="18"/>
      <c r="H41" s="12" t="str">
        <f t="shared" si="1"/>
        <v/>
      </c>
      <c r="I41" t="str">
        <f t="shared" si="0"/>
        <v>女</v>
      </c>
    </row>
    <row r="42" spans="1:9" x14ac:dyDescent="0.2">
      <c r="A42" s="11">
        <v>33</v>
      </c>
      <c r="B42" s="33"/>
      <c r="C42" s="19"/>
      <c r="D42" s="19"/>
      <c r="E42" s="19"/>
      <c r="F42" s="19"/>
      <c r="G42" s="19"/>
      <c r="H42" s="12" t="str">
        <f t="shared" si="1"/>
        <v/>
      </c>
      <c r="I42" t="str">
        <f t="shared" si="0"/>
        <v>女</v>
      </c>
    </row>
    <row r="43" spans="1:9" x14ac:dyDescent="0.2">
      <c r="A43" s="11">
        <v>34</v>
      </c>
      <c r="B43" s="33"/>
      <c r="C43" s="19"/>
      <c r="D43" s="19"/>
      <c r="E43" s="19"/>
      <c r="F43" s="19"/>
      <c r="G43" s="19"/>
      <c r="H43" s="12" t="str">
        <f t="shared" si="1"/>
        <v/>
      </c>
      <c r="I43" t="str">
        <f t="shared" si="0"/>
        <v>女</v>
      </c>
    </row>
    <row r="44" spans="1:9" x14ac:dyDescent="0.2">
      <c r="A44" s="11">
        <v>35</v>
      </c>
      <c r="B44" s="33"/>
      <c r="C44" s="19"/>
      <c r="D44" s="19"/>
      <c r="E44" s="19"/>
      <c r="F44" s="19"/>
      <c r="G44" s="19"/>
      <c r="H44" s="12" t="str">
        <f t="shared" si="1"/>
        <v/>
      </c>
      <c r="I44" t="str">
        <f t="shared" si="0"/>
        <v>女</v>
      </c>
    </row>
    <row r="45" spans="1:9" x14ac:dyDescent="0.2">
      <c r="A45" s="11">
        <v>36</v>
      </c>
      <c r="B45" s="33"/>
      <c r="C45" s="19"/>
      <c r="D45" s="19"/>
      <c r="E45" s="19"/>
      <c r="F45" s="19"/>
      <c r="G45" s="19"/>
      <c r="H45" s="12" t="str">
        <f t="shared" si="1"/>
        <v/>
      </c>
      <c r="I45" t="str">
        <f t="shared" si="0"/>
        <v>女</v>
      </c>
    </row>
    <row r="46" spans="1:9" x14ac:dyDescent="0.2">
      <c r="A46" s="11">
        <v>37</v>
      </c>
      <c r="B46" s="33"/>
      <c r="C46" s="19"/>
      <c r="D46" s="19"/>
      <c r="E46" s="19"/>
      <c r="F46" s="19"/>
      <c r="G46" s="19"/>
      <c r="H46" s="12" t="str">
        <f t="shared" si="1"/>
        <v/>
      </c>
      <c r="I46" t="str">
        <f t="shared" si="0"/>
        <v>女</v>
      </c>
    </row>
    <row r="47" spans="1:9" x14ac:dyDescent="0.2">
      <c r="A47" s="11">
        <v>38</v>
      </c>
      <c r="B47" s="33"/>
      <c r="C47" s="19"/>
      <c r="D47" s="19"/>
      <c r="E47" s="19"/>
      <c r="F47" s="19"/>
      <c r="G47" s="19"/>
      <c r="H47" s="12" t="str">
        <f t="shared" si="1"/>
        <v/>
      </c>
      <c r="I47" t="str">
        <f t="shared" si="0"/>
        <v>女</v>
      </c>
    </row>
    <row r="48" spans="1:9" x14ac:dyDescent="0.2">
      <c r="A48" s="11">
        <v>39</v>
      </c>
      <c r="B48" s="33"/>
      <c r="C48" s="19"/>
      <c r="D48" s="19"/>
      <c r="E48" s="19"/>
      <c r="F48" s="19"/>
      <c r="G48" s="19"/>
      <c r="H48" s="12" t="str">
        <f t="shared" si="1"/>
        <v/>
      </c>
      <c r="I48" t="str">
        <f t="shared" si="0"/>
        <v>女</v>
      </c>
    </row>
    <row r="49" spans="1:9" ht="13.5" thickBot="1" x14ac:dyDescent="0.25">
      <c r="A49" s="13">
        <v>40</v>
      </c>
      <c r="B49" s="33"/>
      <c r="C49" s="20"/>
      <c r="D49" s="20"/>
      <c r="E49" s="20"/>
      <c r="F49" s="20"/>
      <c r="G49" s="20"/>
      <c r="H49" s="14" t="str">
        <f t="shared" ref="H49" si="2">IF(SUM(F49:G49)=1,"ＯＫ",IF(SUM(F49:G49)=0,"","誤"))</f>
        <v/>
      </c>
      <c r="I49" t="str">
        <f t="shared" si="0"/>
        <v>女</v>
      </c>
    </row>
    <row r="50" spans="1:9" ht="13.5" thickBot="1" x14ac:dyDescent="0.25">
      <c r="A50" s="39" t="s">
        <v>20</v>
      </c>
      <c r="B50" s="40"/>
      <c r="C50" s="40"/>
      <c r="D50" s="40"/>
      <c r="E50" s="41"/>
      <c r="F50" s="17">
        <f>COUNT(F10:F49)</f>
        <v>0</v>
      </c>
      <c r="G50" s="17">
        <f>COUNT(G10:G49)</f>
        <v>0</v>
      </c>
      <c r="H50" s="21"/>
    </row>
  </sheetData>
  <mergeCells count="14">
    <mergeCell ref="A1:H1"/>
    <mergeCell ref="B6:H6"/>
    <mergeCell ref="B3:H3"/>
    <mergeCell ref="B2:H2"/>
    <mergeCell ref="H8:H9"/>
    <mergeCell ref="B4:H4"/>
    <mergeCell ref="B5:H5"/>
    <mergeCell ref="A50:E50"/>
    <mergeCell ref="F8:G8"/>
    <mergeCell ref="A8:A9"/>
    <mergeCell ref="C8:C9"/>
    <mergeCell ref="D8:D9"/>
    <mergeCell ref="E8:E9"/>
    <mergeCell ref="B8:B9"/>
  </mergeCells>
  <phoneticPr fontId="2"/>
  <conditionalFormatting sqref="F10:H49">
    <cfRule type="cellIs" dxfId="7" priority="2" stopIfTrue="1" operator="equal">
      <formula>1</formula>
    </cfRule>
  </conditionalFormatting>
  <conditionalFormatting sqref="F50:H50">
    <cfRule type="cellIs" dxfId="6" priority="4" stopIfTrue="1" operator="equal">
      <formula>0</formula>
    </cfRule>
  </conditionalFormatting>
  <dataValidations xWindow="838" yWindow="845" count="3">
    <dataValidation type="whole" imeMode="halfAlpha" operator="equal" allowBlank="1" showInputMessage="1" showErrorMessage="1" error="１以外の数字は入力できません。" prompt="半角英数の「１」だけ入力可能です。" sqref="F10:G49" xr:uid="{00000000-0002-0000-0000-000000000000}">
      <formula1>1</formula1>
    </dataValidation>
    <dataValidation type="list" allowBlank="1" showInputMessage="1" showErrorMessage="1" sqref="M16 L10:L29" xr:uid="{00000000-0002-0000-0000-000001000000}">
      <formula1>$L$10:$L$18</formula1>
    </dataValidation>
    <dataValidation type="list" showInputMessage="1" showErrorMessage="1" sqref="B10:B49" xr:uid="{00000000-0002-0000-0000-000002000000}">
      <formula1>$L$10:$L$18</formula1>
    </dataValidation>
  </dataValidations>
  <printOptions horizontalCentered="1" verticalCentered="1"/>
  <pageMargins left="0.25" right="0.25" top="0.75" bottom="0.75" header="0.3" footer="0.3"/>
  <pageSetup paperSize="9" scale="92" orientation="portrait" r:id="rId1"/>
  <headerFooter alignWithMargins="0"/>
  <colBreaks count="1" manualBreakCount="1">
    <brk id="8" max="10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40"/>
  <sheetViews>
    <sheetView view="pageBreakPreview" topLeftCell="A14" zoomScaleNormal="100" workbookViewId="0">
      <selection activeCell="N26" sqref="N26:O26"/>
    </sheetView>
  </sheetViews>
  <sheetFormatPr defaultRowHeight="13" x14ac:dyDescent="0.2"/>
  <cols>
    <col min="1" max="21" width="4.26953125" customWidth="1"/>
    <col min="22" max="23" width="4.453125" customWidth="1"/>
  </cols>
  <sheetData>
    <row r="1" spans="1:21" ht="20.25" customHeight="1" thickBot="1" x14ac:dyDescent="0.25"/>
    <row r="2" spans="1:21" ht="27" customHeight="1" x14ac:dyDescent="0.2">
      <c r="D2" s="82" t="s">
        <v>0</v>
      </c>
      <c r="E2" s="83"/>
      <c r="F2" s="83"/>
      <c r="G2" s="2"/>
      <c r="H2" s="100" t="s">
        <v>48</v>
      </c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1"/>
    </row>
    <row r="3" spans="1:21" ht="38.65" customHeight="1" thickBot="1" x14ac:dyDescent="0.25">
      <c r="D3" s="84" t="s">
        <v>1</v>
      </c>
      <c r="E3" s="85"/>
      <c r="F3" s="85"/>
      <c r="G3" s="3"/>
      <c r="H3" s="102" t="s">
        <v>38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4"/>
    </row>
    <row r="4" spans="1:21" ht="26.65" customHeight="1" thickBot="1" x14ac:dyDescent="0.25">
      <c r="A4" s="1"/>
    </row>
    <row r="5" spans="1:21" ht="36" customHeight="1" thickTop="1" thickBot="1" x14ac:dyDescent="0.25">
      <c r="A5" s="88" t="s">
        <v>35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90"/>
    </row>
    <row r="6" spans="1:21" ht="31.9" customHeight="1" thickTop="1" thickBot="1" x14ac:dyDescent="0.25"/>
    <row r="7" spans="1:21" ht="33" customHeight="1" thickBot="1" x14ac:dyDescent="0.25">
      <c r="B7" s="91" t="s">
        <v>2</v>
      </c>
      <c r="C7" s="92"/>
      <c r="D7" s="93"/>
      <c r="E7" s="94"/>
      <c r="F7" s="95"/>
      <c r="G7" s="95"/>
      <c r="H7" s="95"/>
      <c r="I7" s="95"/>
      <c r="J7" s="95"/>
      <c r="K7" s="86" t="s">
        <v>3</v>
      </c>
      <c r="L7" s="87"/>
      <c r="M7" s="4"/>
      <c r="N7" s="96" t="s">
        <v>40</v>
      </c>
      <c r="O7" s="97"/>
      <c r="P7" s="97"/>
      <c r="Q7" s="98"/>
      <c r="R7" s="98"/>
      <c r="S7" s="98"/>
      <c r="T7" s="98"/>
      <c r="U7" s="99"/>
    </row>
    <row r="8" spans="1:21" ht="33" customHeight="1" thickBot="1" x14ac:dyDescent="0.25">
      <c r="B8" s="61" t="s">
        <v>41</v>
      </c>
      <c r="C8" s="61"/>
      <c r="D8" s="61"/>
      <c r="N8" s="67" t="s">
        <v>21</v>
      </c>
      <c r="O8" s="68"/>
      <c r="P8" s="68"/>
      <c r="Q8" s="80"/>
      <c r="R8" s="80"/>
      <c r="S8" s="80"/>
      <c r="T8" s="80"/>
      <c r="U8" s="81"/>
    </row>
    <row r="9" spans="1:21" ht="33" customHeight="1" x14ac:dyDescent="0.2">
      <c r="B9" s="5" t="s">
        <v>4</v>
      </c>
      <c r="C9" s="60"/>
      <c r="D9" s="60"/>
      <c r="E9" s="6" t="s">
        <v>5</v>
      </c>
      <c r="F9" s="65"/>
      <c r="G9" s="65"/>
      <c r="H9" s="66"/>
      <c r="I9" s="22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1" ht="33" customHeight="1" x14ac:dyDescent="0.2"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4"/>
    </row>
    <row r="11" spans="1:21" ht="6" customHeight="1" x14ac:dyDescent="0.2"/>
    <row r="12" spans="1:21" ht="34.25" customHeight="1" x14ac:dyDescent="0.2">
      <c r="B12" s="69" t="s">
        <v>6</v>
      </c>
      <c r="C12" s="69"/>
      <c r="D12" s="69"/>
      <c r="L12" s="69" t="s">
        <v>7</v>
      </c>
      <c r="M12" s="69"/>
      <c r="N12" s="69"/>
    </row>
    <row r="13" spans="1:21" ht="34.25" customHeight="1" x14ac:dyDescent="0.2">
      <c r="B13" s="70"/>
      <c r="C13" s="71"/>
      <c r="D13" s="71"/>
      <c r="E13" s="71"/>
      <c r="F13" s="71"/>
      <c r="G13" s="71"/>
      <c r="H13" s="71"/>
      <c r="I13" s="71"/>
      <c r="J13" s="72"/>
      <c r="L13" s="70"/>
      <c r="M13" s="71"/>
      <c r="N13" s="71"/>
      <c r="O13" s="71"/>
      <c r="P13" s="71"/>
      <c r="Q13" s="71"/>
      <c r="R13" s="71"/>
      <c r="S13" s="71"/>
      <c r="T13" s="72"/>
    </row>
    <row r="14" spans="1:21" ht="6.75" customHeight="1" x14ac:dyDescent="0.2"/>
    <row r="15" spans="1:21" ht="31.5" customHeight="1" x14ac:dyDescent="0.2">
      <c r="B15" s="69" t="s">
        <v>8</v>
      </c>
      <c r="C15" s="69"/>
      <c r="D15" s="69"/>
      <c r="E15" s="69"/>
      <c r="F15" s="69"/>
      <c r="G15" s="69"/>
      <c r="H15" s="69"/>
      <c r="I15" s="69"/>
    </row>
    <row r="16" spans="1:21" ht="31.5" customHeight="1" x14ac:dyDescent="0.2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2"/>
    </row>
    <row r="17" spans="2:27" ht="7.5" customHeight="1" x14ac:dyDescent="0.2"/>
    <row r="18" spans="2:27" ht="29.25" customHeight="1" thickBot="1" x14ac:dyDescent="0.25">
      <c r="B18" s="76" t="s">
        <v>9</v>
      </c>
      <c r="C18" s="76"/>
      <c r="D18" s="76"/>
      <c r="E18" s="76"/>
      <c r="V18" s="28"/>
    </row>
    <row r="19" spans="2:27" ht="18" customHeight="1" x14ac:dyDescent="0.2">
      <c r="B19" s="77" t="s">
        <v>44</v>
      </c>
      <c r="C19" s="78"/>
      <c r="D19" s="78"/>
      <c r="E19" s="78"/>
      <c r="F19" s="78"/>
      <c r="G19" s="79"/>
      <c r="H19" s="77" t="s">
        <v>30</v>
      </c>
      <c r="I19" s="78"/>
      <c r="J19" s="78"/>
      <c r="K19" s="78"/>
      <c r="L19" s="78"/>
      <c r="M19" s="79"/>
      <c r="N19" s="77" t="s">
        <v>31</v>
      </c>
      <c r="O19" s="78"/>
      <c r="P19" s="78"/>
      <c r="Q19" s="78"/>
      <c r="R19" s="78"/>
      <c r="S19" s="79"/>
      <c r="V19" s="29"/>
      <c r="Y19" s="27"/>
      <c r="Z19" s="27"/>
      <c r="AA19" s="27"/>
    </row>
    <row r="20" spans="2:27" ht="24" customHeight="1" x14ac:dyDescent="0.2">
      <c r="B20" s="73" t="s">
        <v>10</v>
      </c>
      <c r="C20" s="74"/>
      <c r="D20" s="74" t="s">
        <v>11</v>
      </c>
      <c r="E20" s="74"/>
      <c r="F20" s="74" t="s">
        <v>12</v>
      </c>
      <c r="G20" s="75"/>
      <c r="H20" s="73" t="s">
        <v>10</v>
      </c>
      <c r="I20" s="74"/>
      <c r="J20" s="74" t="s">
        <v>11</v>
      </c>
      <c r="K20" s="74"/>
      <c r="L20" s="74" t="s">
        <v>12</v>
      </c>
      <c r="M20" s="75"/>
      <c r="N20" s="73" t="s">
        <v>10</v>
      </c>
      <c r="O20" s="74"/>
      <c r="P20" s="74" t="s">
        <v>11</v>
      </c>
      <c r="Q20" s="74"/>
      <c r="R20" s="74" t="s">
        <v>12</v>
      </c>
      <c r="S20" s="75"/>
      <c r="V20" s="29"/>
      <c r="Y20" s="27"/>
      <c r="Z20" s="27"/>
      <c r="AA20" s="27"/>
    </row>
    <row r="21" spans="2:27" ht="24" customHeight="1" thickBot="1" x14ac:dyDescent="0.25">
      <c r="B21" s="105">
        <f>COUNTIFS(参加者名簿!$B$10:$B$49,B19,参加者名簿!$F$10:$F$49,1)</f>
        <v>0</v>
      </c>
      <c r="C21" s="106"/>
      <c r="D21" s="106">
        <f>COUNTIFS(参加者名簿!$B$10:$B$49,B19,参加者名簿!$G$10:$G$49,1)</f>
        <v>0</v>
      </c>
      <c r="E21" s="106"/>
      <c r="F21" s="106">
        <f>SUM(B21:E21)</f>
        <v>0</v>
      </c>
      <c r="G21" s="107"/>
      <c r="H21" s="108"/>
      <c r="I21" s="108"/>
      <c r="J21" s="106">
        <f>COUNTIFS(参加者名簿!$B$10:$B$49,H19,参加者名簿!$G$10:$G$49,1)</f>
        <v>0</v>
      </c>
      <c r="K21" s="106"/>
      <c r="L21" s="106">
        <f>SUM(H21:K21)</f>
        <v>0</v>
      </c>
      <c r="M21" s="107"/>
      <c r="N21" s="108"/>
      <c r="O21" s="108"/>
      <c r="P21" s="106">
        <f>COUNTIFS(参加者名簿!$B$10:$B$49,N19,参加者名簿!$G$10:$G$49,1)</f>
        <v>0</v>
      </c>
      <c r="Q21" s="106"/>
      <c r="R21" s="106">
        <f>SUM(N21:Q21)</f>
        <v>0</v>
      </c>
      <c r="S21" s="107"/>
      <c r="V21" s="29"/>
      <c r="Y21" s="27"/>
      <c r="Z21" s="27"/>
      <c r="AA21" s="27"/>
    </row>
    <row r="22" spans="2:27" ht="18" customHeight="1" x14ac:dyDescent="0.2">
      <c r="B22" s="77" t="s">
        <v>45</v>
      </c>
      <c r="C22" s="78"/>
      <c r="D22" s="78"/>
      <c r="E22" s="78"/>
      <c r="F22" s="78"/>
      <c r="G22" s="79"/>
      <c r="H22" s="77" t="s">
        <v>46</v>
      </c>
      <c r="I22" s="78"/>
      <c r="J22" s="78"/>
      <c r="K22" s="78"/>
      <c r="L22" s="78"/>
      <c r="M22" s="79"/>
      <c r="N22" s="77" t="s">
        <v>23</v>
      </c>
      <c r="O22" s="78"/>
      <c r="P22" s="78"/>
      <c r="Q22" s="78"/>
      <c r="R22" s="78"/>
      <c r="S22" s="79"/>
      <c r="V22" s="29"/>
      <c r="Y22" s="27"/>
      <c r="Z22" s="27"/>
      <c r="AA22" s="27"/>
    </row>
    <row r="23" spans="2:27" ht="24" customHeight="1" x14ac:dyDescent="0.2">
      <c r="B23" s="73" t="s">
        <v>10</v>
      </c>
      <c r="C23" s="74"/>
      <c r="D23" s="74" t="s">
        <v>11</v>
      </c>
      <c r="E23" s="74"/>
      <c r="F23" s="74" t="s">
        <v>12</v>
      </c>
      <c r="G23" s="75"/>
      <c r="H23" s="73" t="s">
        <v>10</v>
      </c>
      <c r="I23" s="74"/>
      <c r="J23" s="74" t="s">
        <v>11</v>
      </c>
      <c r="K23" s="74"/>
      <c r="L23" s="74" t="s">
        <v>12</v>
      </c>
      <c r="M23" s="75"/>
      <c r="N23" s="73" t="s">
        <v>10</v>
      </c>
      <c r="O23" s="74"/>
      <c r="P23" s="74" t="s">
        <v>11</v>
      </c>
      <c r="Q23" s="74"/>
      <c r="R23" s="74" t="s">
        <v>12</v>
      </c>
      <c r="S23" s="75"/>
      <c r="V23" s="29"/>
      <c r="Y23" s="27"/>
      <c r="Z23" s="27"/>
      <c r="AA23" s="27"/>
    </row>
    <row r="24" spans="2:27" ht="24" customHeight="1" thickBot="1" x14ac:dyDescent="0.25">
      <c r="B24" s="105">
        <f>COUNTIFS(参加者名簿!$B$10:$B$49,B22,参加者名簿!$F$10:$F$49,1)</f>
        <v>0</v>
      </c>
      <c r="C24" s="106"/>
      <c r="D24" s="106">
        <f>COUNTIFS(参加者名簿!$B$10:$B$49,B22,参加者名簿!$G$10:$G$49,1)</f>
        <v>0</v>
      </c>
      <c r="E24" s="106"/>
      <c r="F24" s="106">
        <f>SUM(B24:E24)</f>
        <v>0</v>
      </c>
      <c r="G24" s="107"/>
      <c r="H24" s="105">
        <f>COUNTIFS(参加者名簿!$B$10:$B$49,H22,参加者名簿!$F$10:$F$49,1)</f>
        <v>0</v>
      </c>
      <c r="I24" s="106"/>
      <c r="J24" s="106">
        <f>COUNTIFS(参加者名簿!$B$10:$B$49,H22,参加者名簿!$G$10:$G$49,1)</f>
        <v>0</v>
      </c>
      <c r="K24" s="106"/>
      <c r="L24" s="106">
        <f>SUM(H24:K24)</f>
        <v>0</v>
      </c>
      <c r="M24" s="107"/>
      <c r="N24" s="105">
        <f>COUNTIFS(参加者名簿!$B$10:$B$49,N22,参加者名簿!$F$10:$F$49,1)</f>
        <v>0</v>
      </c>
      <c r="O24" s="106"/>
      <c r="P24" s="108"/>
      <c r="Q24" s="108"/>
      <c r="R24" s="106">
        <f>SUM(N24:Q24)</f>
        <v>0</v>
      </c>
      <c r="S24" s="107"/>
      <c r="V24" s="29"/>
      <c r="Y24" s="27"/>
      <c r="Z24" s="27"/>
      <c r="AA24" s="27"/>
    </row>
    <row r="25" spans="2:27" ht="18" customHeight="1" x14ac:dyDescent="0.2">
      <c r="B25" s="77" t="s">
        <v>24</v>
      </c>
      <c r="C25" s="78"/>
      <c r="D25" s="78"/>
      <c r="E25" s="78"/>
      <c r="F25" s="78"/>
      <c r="G25" s="79"/>
      <c r="H25" s="77" t="s">
        <v>26</v>
      </c>
      <c r="I25" s="78"/>
      <c r="J25" s="78"/>
      <c r="K25" s="78"/>
      <c r="L25" s="78"/>
      <c r="M25" s="79"/>
      <c r="N25" s="77" t="s">
        <v>51</v>
      </c>
      <c r="O25" s="78"/>
      <c r="P25" s="78"/>
      <c r="Q25" s="78"/>
      <c r="R25" s="78"/>
      <c r="S25" s="79"/>
      <c r="V25" s="29"/>
      <c r="Y25" s="27"/>
      <c r="Z25" s="27"/>
      <c r="AA25" s="27"/>
    </row>
    <row r="26" spans="2:27" ht="24" customHeight="1" x14ac:dyDescent="0.2">
      <c r="B26" s="73" t="s">
        <v>10</v>
      </c>
      <c r="C26" s="74"/>
      <c r="D26" s="74" t="s">
        <v>11</v>
      </c>
      <c r="E26" s="74"/>
      <c r="F26" s="74" t="s">
        <v>12</v>
      </c>
      <c r="G26" s="75"/>
      <c r="H26" s="73" t="s">
        <v>10</v>
      </c>
      <c r="I26" s="74"/>
      <c r="J26" s="74" t="s">
        <v>11</v>
      </c>
      <c r="K26" s="74"/>
      <c r="L26" s="74" t="s">
        <v>12</v>
      </c>
      <c r="M26" s="75"/>
      <c r="N26" s="73" t="s">
        <v>10</v>
      </c>
      <c r="O26" s="74"/>
      <c r="P26" s="74" t="s">
        <v>11</v>
      </c>
      <c r="Q26" s="74"/>
      <c r="R26" s="74" t="s">
        <v>12</v>
      </c>
      <c r="S26" s="75"/>
      <c r="V26" s="29"/>
      <c r="Y26" s="27"/>
      <c r="Z26" s="27"/>
      <c r="AA26" s="27"/>
    </row>
    <row r="27" spans="2:27" ht="24" customHeight="1" thickBot="1" x14ac:dyDescent="0.25">
      <c r="B27" s="105">
        <f>COUNTIFS(参加者名簿!$B$10:$B$49,B25,参加者名簿!$F$10:$F$49,1)</f>
        <v>0</v>
      </c>
      <c r="C27" s="106"/>
      <c r="D27" s="108"/>
      <c r="E27" s="108"/>
      <c r="F27" s="106">
        <f>SUM(B27:E27)</f>
        <v>0</v>
      </c>
      <c r="G27" s="107"/>
      <c r="H27" s="105">
        <f>COUNTIFS(参加者名簿!$B$10:$B$49,H25,参加者名簿!$F$10:$F$49,1)</f>
        <v>0</v>
      </c>
      <c r="I27" s="106"/>
      <c r="J27" s="106">
        <f>COUNTIFS(参加者名簿!$B$10:$B$49,H25,参加者名簿!$G$10:$G$49,1)</f>
        <v>0</v>
      </c>
      <c r="K27" s="106"/>
      <c r="L27" s="106">
        <f>SUM(H27:K27)</f>
        <v>0</v>
      </c>
      <c r="M27" s="107"/>
      <c r="N27" s="105">
        <f>COUNTIFS(参加者名簿!$B$10:$B$49,N25,参加者名簿!$F$10:$F$49,1)</f>
        <v>0</v>
      </c>
      <c r="O27" s="106"/>
      <c r="P27" s="106">
        <f>COUNTIFS(参加者名簿!$B$10:$B$49,N25,参加者名簿!$G$10:$G$49,1)</f>
        <v>0</v>
      </c>
      <c r="Q27" s="106"/>
      <c r="R27" s="106">
        <f>SUM(N27:Q27)</f>
        <v>0</v>
      </c>
      <c r="S27" s="107"/>
      <c r="V27" s="29"/>
      <c r="Y27" s="27"/>
      <c r="Z27" s="27"/>
      <c r="AA27" s="27"/>
    </row>
    <row r="28" spans="2:27" ht="14.25" customHeight="1" x14ac:dyDescent="0.2">
      <c r="B28" s="30"/>
      <c r="C28" s="30"/>
      <c r="D28" s="30"/>
      <c r="E28" s="30"/>
      <c r="F28" s="30"/>
      <c r="G28" s="30"/>
      <c r="H28" s="31"/>
      <c r="I28" s="3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29"/>
      <c r="X28" s="27"/>
      <c r="Y28" s="27"/>
      <c r="Z28" s="27"/>
      <c r="AA28" s="27"/>
    </row>
    <row r="29" spans="2:27" ht="14.25" customHeight="1" x14ac:dyDescent="0.2">
      <c r="B29" s="30"/>
      <c r="C29" s="30"/>
      <c r="D29" s="30"/>
      <c r="E29" s="30"/>
      <c r="F29" s="30"/>
      <c r="G29" s="30"/>
      <c r="H29" s="31"/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29"/>
      <c r="X29" s="27"/>
      <c r="Y29" s="27"/>
      <c r="Z29" s="27"/>
      <c r="AA29" s="27"/>
    </row>
    <row r="30" spans="2:27" ht="24" customHeight="1" x14ac:dyDescent="0.2">
      <c r="B30" s="4" t="s">
        <v>42</v>
      </c>
    </row>
    <row r="31" spans="2:27" ht="13.5" customHeight="1" x14ac:dyDescent="0.2"/>
    <row r="32" spans="2:27" ht="14.5" thickBot="1" x14ac:dyDescent="0.25">
      <c r="B32" s="24" t="s">
        <v>43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2:22" x14ac:dyDescent="0.2"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36"/>
    </row>
    <row r="34" spans="2:22" x14ac:dyDescent="0.2"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37"/>
    </row>
    <row r="35" spans="2:22" x14ac:dyDescent="0.2"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37"/>
    </row>
    <row r="36" spans="2:22" ht="13.5" thickBot="1" x14ac:dyDescent="0.25"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38"/>
    </row>
    <row r="37" spans="2:22" ht="7.5" customHeight="1" x14ac:dyDescent="0.2"/>
    <row r="38" spans="2:22" ht="31.5" customHeight="1" x14ac:dyDescent="0.2">
      <c r="B38" s="35" t="s">
        <v>29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spans="2:22" ht="22.5" customHeight="1" x14ac:dyDescent="0.2">
      <c r="B39" s="8" t="s">
        <v>39</v>
      </c>
    </row>
    <row r="40" spans="2:22" ht="15.75" customHeight="1" x14ac:dyDescent="0.2"/>
  </sheetData>
  <mergeCells count="87">
    <mergeCell ref="B26:C26"/>
    <mergeCell ref="D26:E26"/>
    <mergeCell ref="F26:G26"/>
    <mergeCell ref="H26:I26"/>
    <mergeCell ref="B27:C27"/>
    <mergeCell ref="D27:E27"/>
    <mergeCell ref="F27:G27"/>
    <mergeCell ref="H27:I27"/>
    <mergeCell ref="J27:K27"/>
    <mergeCell ref="J26:K26"/>
    <mergeCell ref="L26:M26"/>
    <mergeCell ref="N26:O26"/>
    <mergeCell ref="R24:S24"/>
    <mergeCell ref="P26:Q26"/>
    <mergeCell ref="R26:S26"/>
    <mergeCell ref="L27:M27"/>
    <mergeCell ref="N27:O27"/>
    <mergeCell ref="P27:Q27"/>
    <mergeCell ref="R27:S27"/>
    <mergeCell ref="B25:G25"/>
    <mergeCell ref="H25:M25"/>
    <mergeCell ref="N25:S25"/>
    <mergeCell ref="B24:C24"/>
    <mergeCell ref="D24:E24"/>
    <mergeCell ref="F24:G24"/>
    <mergeCell ref="H24:I24"/>
    <mergeCell ref="J24:K24"/>
    <mergeCell ref="L24:M24"/>
    <mergeCell ref="N24:O24"/>
    <mergeCell ref="P24:Q24"/>
    <mergeCell ref="B22:G22"/>
    <mergeCell ref="H22:M22"/>
    <mergeCell ref="N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1:C21"/>
    <mergeCell ref="D21:E21"/>
    <mergeCell ref="F21:G21"/>
    <mergeCell ref="B19:G19"/>
    <mergeCell ref="R21:S21"/>
    <mergeCell ref="H21:I21"/>
    <mergeCell ref="J21:K21"/>
    <mergeCell ref="L21:M21"/>
    <mergeCell ref="N21:O21"/>
    <mergeCell ref="P21:Q21"/>
    <mergeCell ref="L20:M20"/>
    <mergeCell ref="N20:O20"/>
    <mergeCell ref="P20:Q20"/>
    <mergeCell ref="R20:S20"/>
    <mergeCell ref="D2:F2"/>
    <mergeCell ref="D3:F3"/>
    <mergeCell ref="K7:L7"/>
    <mergeCell ref="A5:U5"/>
    <mergeCell ref="B7:D7"/>
    <mergeCell ref="E7:J7"/>
    <mergeCell ref="N7:P7"/>
    <mergeCell ref="Q7:U7"/>
    <mergeCell ref="H2:S2"/>
    <mergeCell ref="H3:S3"/>
    <mergeCell ref="Q8:U8"/>
    <mergeCell ref="B12:D12"/>
    <mergeCell ref="B13:J13"/>
    <mergeCell ref="L12:N12"/>
    <mergeCell ref="L13:T13"/>
    <mergeCell ref="B33:U36"/>
    <mergeCell ref="C9:D9"/>
    <mergeCell ref="B8:D8"/>
    <mergeCell ref="B10:T10"/>
    <mergeCell ref="F9:H9"/>
    <mergeCell ref="N8:P8"/>
    <mergeCell ref="B15:I15"/>
    <mergeCell ref="B16:N16"/>
    <mergeCell ref="B20:C20"/>
    <mergeCell ref="D20:E20"/>
    <mergeCell ref="F20:G20"/>
    <mergeCell ref="B18:E18"/>
    <mergeCell ref="H19:M19"/>
    <mergeCell ref="N19:S19"/>
    <mergeCell ref="H20:I20"/>
    <mergeCell ref="J20:K20"/>
  </mergeCells>
  <phoneticPr fontId="2"/>
  <conditionalFormatting sqref="B21:S21">
    <cfRule type="cellIs" dxfId="5" priority="2" stopIfTrue="1" operator="equal">
      <formula>0</formula>
    </cfRule>
  </conditionalFormatting>
  <conditionalFormatting sqref="B24:S24">
    <cfRule type="cellIs" dxfId="4" priority="1" stopIfTrue="1" operator="equal">
      <formula>0</formula>
    </cfRule>
  </conditionalFormatting>
  <conditionalFormatting sqref="B27:S27">
    <cfRule type="cellIs" dxfId="3" priority="3" stopIfTrue="1" operator="equal">
      <formula>0</formula>
    </cfRule>
  </conditionalFormatting>
  <conditionalFormatting sqref="V20:V21 B28:I29">
    <cfRule type="cellIs" dxfId="2" priority="71" stopIfTrue="1" operator="equal">
      <formula>0</formula>
    </cfRule>
  </conditionalFormatting>
  <conditionalFormatting sqref="V23:V24">
    <cfRule type="cellIs" dxfId="1" priority="66" stopIfTrue="1" operator="equal">
      <formula>0</formula>
    </cfRule>
  </conditionalFormatting>
  <conditionalFormatting sqref="V26:V29">
    <cfRule type="cellIs" dxfId="0" priority="65" stopIfTrue="1" operator="equal">
      <formula>0</formula>
    </cfRule>
  </conditionalFormatting>
  <dataValidations xWindow="545" yWindow="1500" count="2">
    <dataValidation allowBlank="1" showInputMessage="1" showErrorMessage="1" prompt="自動集計されます。" sqref="B27:E29 V20:V21 N21:Q21 H24:K24 V23:V24 H27:K27 B21:E21 N24:Q24 H21:K21 H28:I29 V26:V29 N27:Q27 B24:E24" xr:uid="{00000000-0002-0000-0100-000000000000}"/>
    <dataValidation type="list" allowBlank="1" showInputMessage="1" showErrorMessage="1" sqref="J28:U29" xr:uid="{00000000-0002-0000-0100-000001000000}">
      <formula1>#REF!</formula1>
    </dataValidation>
  </dataValidations>
  <printOptions horizontalCentered="1"/>
  <pageMargins left="0.59055118110236227" right="0.59055118110236227" top="0.6692913385826772" bottom="0.43307086614173229" header="0.39370078740157483" footer="0.31496062992125984"/>
  <pageSetup paperSize="9" scale="73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9CE74B8D3BA7B4D91CDD9D2E599ED0E" ma:contentTypeVersion="13" ma:contentTypeDescription="新しいドキュメントを作成します。" ma:contentTypeScope="" ma:versionID="147d0e82f24abae4a0b86e922702adc4">
  <xsd:schema xmlns:xsd="http://www.w3.org/2001/XMLSchema" xmlns:xs="http://www.w3.org/2001/XMLSchema" xmlns:p="http://schemas.microsoft.com/office/2006/metadata/properties" xmlns:ns2="d1a44020-2764-4ee1-8977-89a94c0b9fc4" xmlns:ns3="c1454f72-8685-4399-9e5e-f997169caeb3" targetNamespace="http://schemas.microsoft.com/office/2006/metadata/properties" ma:root="true" ma:fieldsID="8362ae31e77b1053933a5208f02a3ac3" ns2:_="" ns3:_="">
    <xsd:import namespace="d1a44020-2764-4ee1-8977-89a94c0b9fc4"/>
    <xsd:import namespace="c1454f72-8685-4399-9e5e-f997169ca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a44020-2764-4ee1-8977-89a94c0b9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b90fcb2-0e72-4f40-957a-366a9ed837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54f72-8685-4399-9e5e-f997169caeb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2f63d7-b169-4fc8-956d-2d19d3d996e3}" ma:internalName="TaxCatchAll" ma:showField="CatchAllData" ma:web="c1454f72-8685-4399-9e5e-f997169ca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454f72-8685-4399-9e5e-f997169caeb3" xsi:nil="true"/>
    <lcf76f155ced4ddcb4097134ff3c332f xmlns="d1a44020-2764-4ee1-8977-89a94c0b9f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2B8B15-7231-4BEB-AA4E-6A876EC2A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a44020-2764-4ee1-8977-89a94c0b9fc4"/>
    <ds:schemaRef ds:uri="c1454f72-8685-4399-9e5e-f997169cae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158CF0-DCE2-41D2-BA53-3AAF9E0B83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D944D7-1019-499F-8359-25F35C6B3AE6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c1454f72-8685-4399-9e5e-f997169caeb3"/>
    <ds:schemaRef ds:uri="d1a44020-2764-4ee1-8977-89a94c0b9fc4"/>
  </ds:schemaRefs>
</ds:datastoreItem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参加者名簿</vt:lpstr>
      <vt:lpstr>参加申込書</vt:lpstr>
      <vt:lpstr>参加者名簿!Print_Area</vt:lpstr>
      <vt:lpstr>参加申込書!Print_Area</vt:lpstr>
      <vt:lpstr>参加者名簿!Print_Titles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浅利昌史</cp:lastModifiedBy>
  <cp:lastPrinted>2025-07-07T07:57:28Z</cp:lastPrinted>
  <dcterms:created xsi:type="dcterms:W3CDTF">2008-06-04T12:12:29Z</dcterms:created>
  <dcterms:modified xsi:type="dcterms:W3CDTF">2025-07-31T01:18:21Z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0x010100E9CE74B8D3BA7B4D91CDD9D2E599ED0E</vt:lpwstr>
  </property>
  <property fmtid="{D5CDD505-2E9C-101B-9397-08002B2CF9AE}" pid="3" name="Order">
    <vt:r8>2549600</vt:r8>
  </property>
  <property fmtid="{D5CDD505-2E9C-101B-9397-08002B2CF9AE}" pid="4" name="MediaServiceImageTags">
    <vt:lpwstr/>
  </property>
</Properties>
</file>